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4ti\INFORMACION PRESUPUESTARIA\"/>
    </mc:Choice>
  </mc:AlternateContent>
  <bookViews>
    <workbookView xWindow="0" yWindow="0" windowWidth="23040" windowHeight="9228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0" i="1" l="1"/>
  <c r="G100" i="1"/>
  <c r="F100" i="1"/>
  <c r="E100" i="1"/>
  <c r="D100" i="1"/>
  <c r="C100" i="1"/>
  <c r="H98" i="1"/>
  <c r="E98" i="1"/>
  <c r="H96" i="1"/>
  <c r="E96" i="1"/>
  <c r="H94" i="1"/>
  <c r="E94" i="1"/>
  <c r="H92" i="1"/>
  <c r="E92" i="1"/>
  <c r="H90" i="1"/>
  <c r="E90" i="1"/>
  <c r="H88" i="1"/>
  <c r="E88" i="1"/>
  <c r="H86" i="1"/>
  <c r="E86" i="1"/>
  <c r="H78" i="1"/>
  <c r="G78" i="1"/>
  <c r="F78" i="1"/>
  <c r="E78" i="1"/>
  <c r="D78" i="1"/>
  <c r="C78" i="1"/>
  <c r="H76" i="1"/>
  <c r="E76" i="1"/>
  <c r="H75" i="1"/>
  <c r="E75" i="1"/>
  <c r="H74" i="1"/>
  <c r="E74" i="1"/>
  <c r="H73" i="1"/>
  <c r="E73" i="1"/>
</calcChain>
</file>

<file path=xl/sharedStrings.xml><?xml version="1.0" encoding="utf-8"?>
<sst xmlns="http://schemas.openxmlformats.org/spreadsheetml/2006/main" count="103" uniqueCount="81">
  <si>
    <t>Municipio de Silao de la Victoria
Estado Analítico del Ejercicio del Presupuesto de Egresos
Clasificación Administrativa
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</si>
  <si>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</si>
  <si>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</si>
  <si>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</si>
  <si>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</si>
  <si>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</si>
  <si>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</si>
  <si>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</si>
  <si>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</si>
  <si>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</si>
  <si>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</si>
  <si>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PRESIDENCIA MUNICIPAL</t>
  </si>
  <si>
    <t>SINDICATURA Y REGIDURIA</t>
  </si>
  <si>
    <t>SECRETARIA PARTICULAR</t>
  </si>
  <si>
    <t>UNIDAD DE ACCESO A LA INFORMACION</t>
  </si>
  <si>
    <t>JUZGADO MUNICIPAL</t>
  </si>
  <si>
    <t>COMUNICACION SOCIAL Y EVENTOS</t>
  </si>
  <si>
    <t>SECRETARIA EJECUTIVA</t>
  </si>
  <si>
    <t>EVALUACIÓN Y SEGIMIENTO</t>
  </si>
  <si>
    <t>ATENCIÓN CIUDADANA</t>
  </si>
  <si>
    <t>SRIA. DEL H. AYUNTAMIENTO</t>
  </si>
  <si>
    <t>DEPARTAMENTO DE FISCALIZACION</t>
  </si>
  <si>
    <t>OFICINA DE RECLUTAMIENTO</t>
  </si>
  <si>
    <t>ASUNTOS JURIDICOS</t>
  </si>
  <si>
    <t>ASUNTOS INTERNOS</t>
  </si>
  <si>
    <t>ARCHIVO MUNICIPAL</t>
  </si>
  <si>
    <t>DERECHOS HUMANOS</t>
  </si>
  <si>
    <t>TESORERIA</t>
  </si>
  <si>
    <t>DIRECCION DE INGRESOS</t>
  </si>
  <si>
    <t>DIRECCION DE EGRESOS</t>
  </si>
  <si>
    <t>DEPARTAMENTO DE ADQUISICIONES</t>
  </si>
  <si>
    <t>DEPARTAMENTO DE RECURSOS HUMANOS</t>
  </si>
  <si>
    <t>DEPARTAMENTO DE SERVICIOS MEDICOS</t>
  </si>
  <si>
    <t>DEPARTAMENTO DE INFORMATICA</t>
  </si>
  <si>
    <t>CATASTRO</t>
  </si>
  <si>
    <t>IMPUESTOS INMOBILIARIOS</t>
  </si>
  <si>
    <t>EJECUCIÓN FISCAL</t>
  </si>
  <si>
    <t>OFICIALIA MAYOR</t>
  </si>
  <si>
    <t>DIRECCION DE SERVICIOS PUBLICOS</t>
  </si>
  <si>
    <t>LIMPIA</t>
  </si>
  <si>
    <t>PARQUES Y JARDINES</t>
  </si>
  <si>
    <t>MERCADOS</t>
  </si>
  <si>
    <t>RASTRO</t>
  </si>
  <si>
    <t>PANTEONES</t>
  </si>
  <si>
    <t>ALUMBRADO PUBLICO</t>
  </si>
  <si>
    <t>DIRECCION DE DESARROLLO URBANO</t>
  </si>
  <si>
    <t>DIRECCION DE ECOLOGIA</t>
  </si>
  <si>
    <t>PLANEACION URBANA MUNICIPAL</t>
  </si>
  <si>
    <t>DIRECCION DE FOMENTO ECONOMICO</t>
  </si>
  <si>
    <t>DIRECCION DE DESARROLLO SOCIAL</t>
  </si>
  <si>
    <t>PROMOCIÓN RURAL</t>
  </si>
  <si>
    <t>COPLADEM</t>
  </si>
  <si>
    <t>DIRECCION DE EDUCACION Y CULTURA</t>
  </si>
  <si>
    <t>CASA DE LA CULTURA</t>
  </si>
  <si>
    <t>COMUDAJ</t>
  </si>
  <si>
    <t>DIRECCION GENERAL DE SEGURIDAD</t>
  </si>
  <si>
    <t>SUBDIRECCION DE TRANSITO Y VIALIDAD</t>
  </si>
  <si>
    <t>DEPARTAMENTO DE TRANSPORTE</t>
  </si>
  <si>
    <t>RECLUSORIO MUNICIPAL</t>
  </si>
  <si>
    <t>PROTECCION CIVIL</t>
  </si>
  <si>
    <t>CENTRAL DE EMERGECIAS 911</t>
  </si>
  <si>
    <t>DIRECCIÓN PREVENCIÓN DEL DELITO</t>
  </si>
  <si>
    <t>OBRA PUBLICA</t>
  </si>
  <si>
    <t>CONTRALORIA MUNICIPAL</t>
  </si>
  <si>
    <t>INSTITUTO DE LA MUJER</t>
  </si>
  <si>
    <t>INSTITUTO MUNICIPAL DE LA JUVENTUD</t>
  </si>
  <si>
    <t>Total del Gasto</t>
  </si>
  <si>
    <t>Gobierno (Federal/Estatal/Municipal) de Municipio de Silao de la Victoria
Estado Analítico del Ejercicio del Presupuesto de Egresos
Clasificación Administrativa
Del 1 de Enero AL 31 de Diciembre de 2021</t>
  </si>
  <si>
    <t>Poder Ejecutivo</t>
  </si>
  <si>
    <t>Poder Legislativo</t>
  </si>
  <si>
    <t>Poder Judicial</t>
  </si>
  <si>
    <t>Órganos Autónomos</t>
  </si>
  <si>
    <t>Sector Paraestatal del Gobierno (Federal/Estatal/Municipal) de Municipio de Silao de la Victoria
Estado Analítico del Ejercicio del Presupuesto de Egresos
Clasificación Administrativa
Del 1 de Enero AL 31 de Diciembre de 2021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</si>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</sst>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5" fillId="0" borderId="0" xfId="2" applyFont="1" applyProtection="1"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739140</xdr:colOff>
      <xdr:row>0</xdr:row>
      <xdr:rowOff>45720</xdr:rowOff>
    </xdr:from>
    <xdr:to>
      <xdr:col>1</xdr:col>
      <xdr:colOff>1223445</xdr:colOff>
      <xdr:row>0</xdr:row>
      <xdr:rowOff>558147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F7F755D3-6937-4FB9-BD9C-C086BFF3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" y="45720"/>
          <a:ext cx="484305" cy="51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89432</xdr:colOff>
      <xdr:row>0</xdr:row>
      <xdr:rowOff>60961</xdr:rowOff>
    </xdr:from>
    <xdr:to>
      <xdr:col>6</xdr:col>
      <xdr:colOff>603834</xdr:colOff>
      <xdr:row>0</xdr:row>
      <xdr:rowOff>556586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E91196AC-5BA0-4B45-A92F-C9691C836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9392" y="60961"/>
          <a:ext cx="514402" cy="49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769620</xdr:colOff>
      <xdr:row>66</xdr:row>
      <xdr:rowOff>30480</xdr:rowOff>
    </xdr:from>
    <xdr:to>
      <xdr:col>1</xdr:col>
      <xdr:colOff>1253925</xdr:colOff>
      <xdr:row>66</xdr:row>
      <xdr:rowOff>542907</xdr:rowOff>
    </xdr:to>
    <xdr:pic>
      <xdr:nvPicPr>
        <xdr:cNvPr id="4" name="Imagen 3" descr="C:\Users\USUARIO\Desktop\7d33e-silao-de-la-victoria.jpeg">
          <a:extLst>
            <a:ext uri="{FF2B5EF4-FFF2-40B4-BE49-F238E27FC236}">
              <a16:creationId xmlns:a16="http://schemas.microsoft.com/office/drawing/2014/main" id="{E162AE22-86A8-4565-B631-AC7B9A667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" y="9204960"/>
          <a:ext cx="484305" cy="51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119912</xdr:colOff>
      <xdr:row>66</xdr:row>
      <xdr:rowOff>45721</xdr:rowOff>
    </xdr:from>
    <xdr:to>
      <xdr:col>6</xdr:col>
      <xdr:colOff>634314</xdr:colOff>
      <xdr:row>66</xdr:row>
      <xdr:rowOff>541346</xdr:rowOff>
    </xdr:to>
    <xdr:pic>
      <xdr:nvPicPr>
        <xdr:cNvPr id="5" name="Imagen 4" descr="Silao">
          <a:extLst>
            <a:ext uri="{FF2B5EF4-FFF2-40B4-BE49-F238E27FC236}">
              <a16:creationId xmlns:a16="http://schemas.microsoft.com/office/drawing/2014/main" id="{C1270B48-A4F1-4DD2-A630-C5448299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872" y="9220201"/>
          <a:ext cx="514402" cy="49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853440</xdr:colOff>
      <xdr:row>80</xdr:row>
      <xdr:rowOff>7620</xdr:rowOff>
    </xdr:from>
    <xdr:to>
      <xdr:col>1</xdr:col>
      <xdr:colOff>1337745</xdr:colOff>
      <xdr:row>80</xdr:row>
      <xdr:rowOff>520047</xdr:rowOff>
    </xdr:to>
    <xdr:pic>
      <xdr:nvPicPr>
        <xdr:cNvPr id="6" name="Imagen 5" descr="C:\Users\USUARIO\Desktop\7d33e-silao-de-la-victoria.jpeg">
          <a:extLst>
            <a:ext uri="{FF2B5EF4-FFF2-40B4-BE49-F238E27FC236}">
              <a16:creationId xmlns:a16="http://schemas.microsoft.com/office/drawing/2014/main" id="{42291C19-790C-4C07-936B-3729BB7B8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" y="11567160"/>
          <a:ext cx="484305" cy="51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203732</xdr:colOff>
      <xdr:row>80</xdr:row>
      <xdr:rowOff>22861</xdr:rowOff>
    </xdr:from>
    <xdr:to>
      <xdr:col>6</xdr:col>
      <xdr:colOff>718134</xdr:colOff>
      <xdr:row>80</xdr:row>
      <xdr:rowOff>518486</xdr:rowOff>
    </xdr:to>
    <xdr:pic>
      <xdr:nvPicPr>
        <xdr:cNvPr id="7" name="Imagen 6" descr="Silao">
          <a:extLst>
            <a:ext uri="{FF2B5EF4-FFF2-40B4-BE49-F238E27FC236}">
              <a16:creationId xmlns:a16="http://schemas.microsoft.com/office/drawing/2014/main" id="{690AB3B7-4A2B-4FD7-BF19-A9360F0A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3692" y="11582401"/>
          <a:ext cx="514402" cy="49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1661160</xdr:colOff>
      <xdr:row>103</xdr:row>
      <xdr:rowOff>7620</xdr:rowOff>
    </xdr:from>
    <xdr:to>
      <xdr:col>6</xdr:col>
      <xdr:colOff>543020</xdr:colOff>
      <xdr:row>110</xdr:row>
      <xdr:rowOff>12700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EB4CDDB3-D64A-4977-B8BA-266F4FB21C07}"/>
            </a:ext>
          </a:extLst>
        </xdr:cNvPr>
        <xdr:cNvGrpSpPr/>
      </xdr:nvGrpSpPr>
      <xdr:grpSpPr>
        <a:xfrm>
          <a:off x="1813560" y="15628620"/>
          <a:ext cx="6044660" cy="894080"/>
          <a:chOff x="1554480" y="7139940"/>
          <a:chExt cx="6985026" cy="807720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8337779D-3332-4AE2-9E07-799F81C4F987}"/>
              </a:ext>
            </a:extLst>
          </xdr:cNvPr>
          <xdr:cNvSpPr txBox="1"/>
        </xdr:nvSpPr>
        <xdr:spPr>
          <a:xfrm>
            <a:off x="1554480" y="7139940"/>
            <a:ext cx="262890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50"/>
          </a:p>
          <a:p>
            <a:pPr algn="ctr"/>
            <a:r>
              <a:rPr lang="es-MX" sz="1050"/>
              <a:t>_______________________________</a:t>
            </a:r>
          </a:p>
          <a:p>
            <a:pPr algn="ctr"/>
            <a:r>
              <a:rPr lang="es-MX" sz="1050" b="1"/>
              <a:t>Ing. Carlos</a:t>
            </a:r>
            <a:r>
              <a:rPr lang="es-MX" sz="1050" b="1" baseline="0"/>
              <a:t> Garcia Villaseñor</a:t>
            </a:r>
          </a:p>
          <a:p>
            <a:pPr algn="ctr"/>
            <a:r>
              <a:rPr lang="es-MX" sz="1050" b="1" baseline="0"/>
              <a:t>Presidente Municipal</a:t>
            </a:r>
            <a:endParaRPr lang="es-MX" sz="1050" b="1"/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4D86C039-B468-49CC-9D6C-651563684ACF}"/>
              </a:ext>
            </a:extLst>
          </xdr:cNvPr>
          <xdr:cNvSpPr txBox="1"/>
        </xdr:nvSpPr>
        <xdr:spPr>
          <a:xfrm>
            <a:off x="5461024" y="7139940"/>
            <a:ext cx="3078482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50"/>
          </a:p>
          <a:p>
            <a:pPr algn="ctr"/>
            <a:r>
              <a:rPr lang="es-MX" sz="1050"/>
              <a:t>_____________________________________</a:t>
            </a:r>
          </a:p>
          <a:p>
            <a:pPr algn="ctr"/>
            <a:r>
              <a:rPr lang="es-MX" sz="1050" b="1" baseline="0"/>
              <a:t>Cp. Héctor Mauricio Verver y Vargas Martínez</a:t>
            </a:r>
          </a:p>
          <a:p>
            <a:pPr algn="ctr"/>
            <a:r>
              <a:rPr lang="es-MX" sz="1050" b="1" baseline="0"/>
              <a:t>Tesorero Municipal</a:t>
            </a:r>
          </a:p>
          <a:p>
            <a:pPr algn="ctr"/>
            <a:endParaRPr lang="es-MX" sz="1050" b="1" baseline="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showGridLines="0" tabSelected="1" view="pageBreakPreview" zoomScale="60" zoomScaleNormal="100" workbookViewId="0">
      <selection activeCell="A102" sqref="A102"/>
    </sheetView>
  </sheetViews>
  <sheetFormatPr baseColWidth="10" defaultColWidth="12" defaultRowHeight="10.199999999999999" x14ac:dyDescent="0.2"/>
  <cols>
    <col min="1" max="1" width="2.85546875" style="4" customWidth="1"/>
    <col min="2" max="2" width="60.85546875" style="4" customWidth="1"/>
    <col min="3" max="8" width="18.285156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/>
      <c r="C7" s="21">
        <v>6419424.6799999997</v>
      </c>
      <c r="D7" s="21">
        <v>-736476</v>
      </c>
      <c r="E7" s="21">
        <v>5682948.6799999997</v>
      </c>
      <c r="F7" s="21">
        <v>5193870.1399999997</v>
      </c>
      <c r="G7" s="21">
        <v>4983280.42</v>
      </c>
      <c r="H7" s="21">
        <v>489078.54</v>
      </c>
    </row>
    <row r="8" spans="1:8" x14ac:dyDescent="0.2">
      <c r="A8" s="19" t="s">
        <v>12</v>
      </c>
      <c r="B8" s="20"/>
      <c r="C8" s="21">
        <v>19791997.399999999</v>
      </c>
      <c r="D8" s="21">
        <v>-858077.25</v>
      </c>
      <c r="E8" s="21">
        <v>18933920.149999999</v>
      </c>
      <c r="F8" s="21">
        <v>17513586.16</v>
      </c>
      <c r="G8" s="21">
        <v>17333510.620000001</v>
      </c>
      <c r="H8" s="21">
        <v>1420333.99</v>
      </c>
    </row>
    <row r="9" spans="1:8" x14ac:dyDescent="0.2">
      <c r="A9" s="19" t="s">
        <v>13</v>
      </c>
      <c r="B9" s="20"/>
      <c r="C9" s="21">
        <v>12464663.4</v>
      </c>
      <c r="D9" s="21">
        <v>-2476846.4500000002</v>
      </c>
      <c r="E9" s="21">
        <v>9987816.9499999993</v>
      </c>
      <c r="F9" s="21">
        <v>8137339.5199999996</v>
      </c>
      <c r="G9" s="21">
        <v>7346906.8899999997</v>
      </c>
      <c r="H9" s="21">
        <v>1850477.43</v>
      </c>
    </row>
    <row r="10" spans="1:8" x14ac:dyDescent="0.2">
      <c r="A10" s="19" t="s">
        <v>14</v>
      </c>
      <c r="B10" s="20"/>
      <c r="C10" s="21">
        <v>840469.61</v>
      </c>
      <c r="D10" s="21">
        <v>-145274.38</v>
      </c>
      <c r="E10" s="21">
        <v>695195.23</v>
      </c>
      <c r="F10" s="21">
        <v>626000.56000000006</v>
      </c>
      <c r="G10" s="21">
        <v>609365.5</v>
      </c>
      <c r="H10" s="21">
        <v>69194.67</v>
      </c>
    </row>
    <row r="11" spans="1:8" x14ac:dyDescent="0.2">
      <c r="A11" s="19" t="s">
        <v>15</v>
      </c>
      <c r="B11" s="20"/>
      <c r="C11" s="21">
        <v>1209654.4099999999</v>
      </c>
      <c r="D11" s="21">
        <v>-568079.38</v>
      </c>
      <c r="E11" s="21">
        <v>641575.03</v>
      </c>
      <c r="F11" s="21">
        <v>608605.4</v>
      </c>
      <c r="G11" s="21">
        <v>602143.46</v>
      </c>
      <c r="H11" s="21">
        <v>32969.629999999997</v>
      </c>
    </row>
    <row r="12" spans="1:8" x14ac:dyDescent="0.2">
      <c r="A12" s="19" t="s">
        <v>16</v>
      </c>
      <c r="B12" s="20"/>
      <c r="C12" s="21">
        <v>7354806.9400000004</v>
      </c>
      <c r="D12" s="21">
        <v>-340158.4</v>
      </c>
      <c r="E12" s="21">
        <v>7014648.54</v>
      </c>
      <c r="F12" s="21">
        <v>6090094.5700000003</v>
      </c>
      <c r="G12" s="21">
        <v>4507066.41</v>
      </c>
      <c r="H12" s="21">
        <v>924553.97</v>
      </c>
    </row>
    <row r="13" spans="1:8" x14ac:dyDescent="0.2">
      <c r="A13" s="19" t="s">
        <v>17</v>
      </c>
      <c r="B13" s="20"/>
      <c r="C13" s="21">
        <v>1762658.63</v>
      </c>
      <c r="D13" s="21">
        <v>-601308.86</v>
      </c>
      <c r="E13" s="21">
        <v>1161349.77</v>
      </c>
      <c r="F13" s="21">
        <v>1023470.52</v>
      </c>
      <c r="G13" s="21">
        <v>1006935.61</v>
      </c>
      <c r="H13" s="21">
        <v>137879.25</v>
      </c>
    </row>
    <row r="14" spans="1:8" x14ac:dyDescent="0.2">
      <c r="A14" s="19" t="s">
        <v>18</v>
      </c>
      <c r="B14" s="20"/>
      <c r="C14" s="21">
        <v>1170087.8799999999</v>
      </c>
      <c r="D14" s="21">
        <v>-390584.6</v>
      </c>
      <c r="E14" s="21">
        <v>779503.28</v>
      </c>
      <c r="F14" s="21">
        <v>684597.62</v>
      </c>
      <c r="G14" s="21">
        <v>511973.5</v>
      </c>
      <c r="H14" s="21">
        <v>94905.66</v>
      </c>
    </row>
    <row r="15" spans="1:8" x14ac:dyDescent="0.2">
      <c r="A15" s="19" t="s">
        <v>19</v>
      </c>
      <c r="B15" s="20"/>
      <c r="C15" s="21">
        <v>3508526.79</v>
      </c>
      <c r="D15" s="21">
        <v>-972301.39</v>
      </c>
      <c r="E15" s="21">
        <v>2536225.4</v>
      </c>
      <c r="F15" s="21">
        <v>2462130.11</v>
      </c>
      <c r="G15" s="21">
        <v>2451258.42</v>
      </c>
      <c r="H15" s="21">
        <v>74095.289999999994</v>
      </c>
    </row>
    <row r="16" spans="1:8" x14ac:dyDescent="0.2">
      <c r="A16" s="19" t="s">
        <v>20</v>
      </c>
      <c r="B16" s="20"/>
      <c r="C16" s="21">
        <v>6702734.4699999997</v>
      </c>
      <c r="D16" s="21">
        <v>-2659033.9700000002</v>
      </c>
      <c r="E16" s="21">
        <v>4043700.5</v>
      </c>
      <c r="F16" s="21">
        <v>3688300.34</v>
      </c>
      <c r="G16" s="21">
        <v>3552626.84</v>
      </c>
      <c r="H16" s="21">
        <v>355400.16</v>
      </c>
    </row>
    <row r="17" spans="1:8" x14ac:dyDescent="0.2">
      <c r="A17" s="19" t="s">
        <v>21</v>
      </c>
      <c r="B17" s="20"/>
      <c r="C17" s="21">
        <v>2576866.35</v>
      </c>
      <c r="D17" s="21">
        <v>-955642.59</v>
      </c>
      <c r="E17" s="21">
        <v>1621223.76</v>
      </c>
      <c r="F17" s="21">
        <v>1510352.79</v>
      </c>
      <c r="G17" s="21">
        <v>1470518.91</v>
      </c>
      <c r="H17" s="21">
        <v>110870.97</v>
      </c>
    </row>
    <row r="18" spans="1:8" x14ac:dyDescent="0.2">
      <c r="A18" s="19" t="s">
        <v>22</v>
      </c>
      <c r="B18" s="20"/>
      <c r="C18" s="21">
        <v>468863.42</v>
      </c>
      <c r="D18" s="21">
        <v>-228758.12</v>
      </c>
      <c r="E18" s="21">
        <v>240105.3</v>
      </c>
      <c r="F18" s="21">
        <v>197159.32</v>
      </c>
      <c r="G18" s="21">
        <v>190316.75</v>
      </c>
      <c r="H18" s="21">
        <v>42945.98</v>
      </c>
    </row>
    <row r="19" spans="1:8" x14ac:dyDescent="0.2">
      <c r="A19" s="19" t="s">
        <v>23</v>
      </c>
      <c r="B19" s="20"/>
      <c r="C19" s="21">
        <v>1648067.13</v>
      </c>
      <c r="D19" s="21">
        <v>-382286.81</v>
      </c>
      <c r="E19" s="21">
        <v>1265780.32</v>
      </c>
      <c r="F19" s="21">
        <v>1120196.31</v>
      </c>
      <c r="G19" s="21">
        <v>1115423.1200000001</v>
      </c>
      <c r="H19" s="21">
        <v>145584.01</v>
      </c>
    </row>
    <row r="20" spans="1:8" x14ac:dyDescent="0.2">
      <c r="A20" s="19" t="s">
        <v>24</v>
      </c>
      <c r="B20" s="20"/>
      <c r="C20" s="21">
        <v>635927.55000000005</v>
      </c>
      <c r="D20" s="21">
        <v>-99208.81</v>
      </c>
      <c r="E20" s="21">
        <v>536718.74</v>
      </c>
      <c r="F20" s="21">
        <v>506701.01</v>
      </c>
      <c r="G20" s="21">
        <v>465104.69</v>
      </c>
      <c r="H20" s="21">
        <v>30017.73</v>
      </c>
    </row>
    <row r="21" spans="1:8" x14ac:dyDescent="0.2">
      <c r="A21" s="19" t="s">
        <v>25</v>
      </c>
      <c r="B21" s="20"/>
      <c r="C21" s="21">
        <v>959044.79</v>
      </c>
      <c r="D21" s="21">
        <v>-76740.3</v>
      </c>
      <c r="E21" s="21">
        <v>882304.49</v>
      </c>
      <c r="F21" s="21">
        <v>835498.35</v>
      </c>
      <c r="G21" s="21">
        <v>765041.2</v>
      </c>
      <c r="H21" s="21">
        <v>46806.14</v>
      </c>
    </row>
    <row r="22" spans="1:8" x14ac:dyDescent="0.2">
      <c r="A22" s="19" t="s">
        <v>26</v>
      </c>
      <c r="B22" s="20"/>
      <c r="C22" s="21">
        <v>473635.69</v>
      </c>
      <c r="D22" s="21">
        <v>25557.01</v>
      </c>
      <c r="E22" s="21">
        <v>499192.7</v>
      </c>
      <c r="F22" s="21">
        <v>410227.41</v>
      </c>
      <c r="G22" s="21">
        <v>385201.02</v>
      </c>
      <c r="H22" s="21">
        <v>88965.29</v>
      </c>
    </row>
    <row r="23" spans="1:8" x14ac:dyDescent="0.2">
      <c r="A23" s="19" t="s">
        <v>27</v>
      </c>
      <c r="B23" s="20"/>
      <c r="C23" s="21">
        <v>36265297.899999999</v>
      </c>
      <c r="D23" s="21">
        <v>44310271.409999996</v>
      </c>
      <c r="E23" s="21">
        <v>80575569.310000002</v>
      </c>
      <c r="F23" s="21">
        <v>73135943.75</v>
      </c>
      <c r="G23" s="21">
        <v>72778183.180000007</v>
      </c>
      <c r="H23" s="21">
        <v>7439625.5599999996</v>
      </c>
    </row>
    <row r="24" spans="1:8" x14ac:dyDescent="0.2">
      <c r="A24" s="19" t="s">
        <v>28</v>
      </c>
      <c r="B24" s="20"/>
      <c r="C24" s="21">
        <v>2673541.0299999998</v>
      </c>
      <c r="D24" s="21">
        <v>388754.51</v>
      </c>
      <c r="E24" s="21">
        <v>3062295.54</v>
      </c>
      <c r="F24" s="21">
        <v>2240039.56</v>
      </c>
      <c r="G24" s="21">
        <v>2207082.7400000002</v>
      </c>
      <c r="H24" s="21">
        <v>822255.98</v>
      </c>
    </row>
    <row r="25" spans="1:8" x14ac:dyDescent="0.2">
      <c r="A25" s="19" t="s">
        <v>29</v>
      </c>
      <c r="B25" s="20"/>
      <c r="C25" s="21">
        <v>3474456.89</v>
      </c>
      <c r="D25" s="21">
        <v>-259973.05</v>
      </c>
      <c r="E25" s="21">
        <v>3214483.84</v>
      </c>
      <c r="F25" s="21">
        <v>2997923.51</v>
      </c>
      <c r="G25" s="21">
        <v>2950172.28</v>
      </c>
      <c r="H25" s="21">
        <v>216560.33</v>
      </c>
    </row>
    <row r="26" spans="1:8" x14ac:dyDescent="0.2">
      <c r="A26" s="19" t="s">
        <v>30</v>
      </c>
      <c r="B26" s="20"/>
      <c r="C26" s="21">
        <v>3681889.61</v>
      </c>
      <c r="D26" s="21">
        <v>-451198.54</v>
      </c>
      <c r="E26" s="21">
        <v>3230691.07</v>
      </c>
      <c r="F26" s="21">
        <v>2990956.28</v>
      </c>
      <c r="G26" s="21">
        <v>2648350.11</v>
      </c>
      <c r="H26" s="21">
        <v>239734.79</v>
      </c>
    </row>
    <row r="27" spans="1:8" x14ac:dyDescent="0.2">
      <c r="A27" s="19" t="s">
        <v>31</v>
      </c>
      <c r="B27" s="20"/>
      <c r="C27" s="21">
        <v>98432202.75</v>
      </c>
      <c r="D27" s="21">
        <v>23414348.390000001</v>
      </c>
      <c r="E27" s="21">
        <v>121846551.14</v>
      </c>
      <c r="F27" s="21">
        <v>120757235.42</v>
      </c>
      <c r="G27" s="21">
        <v>111664540.18000001</v>
      </c>
      <c r="H27" s="21">
        <v>1089315.72</v>
      </c>
    </row>
    <row r="28" spans="1:8" x14ac:dyDescent="0.2">
      <c r="A28" s="19" t="s">
        <v>32</v>
      </c>
      <c r="B28" s="20"/>
      <c r="C28" s="21">
        <v>44882676.75</v>
      </c>
      <c r="D28" s="21">
        <v>635679.18999999994</v>
      </c>
      <c r="E28" s="21">
        <v>45518355.939999998</v>
      </c>
      <c r="F28" s="21">
        <v>40811763.140000001</v>
      </c>
      <c r="G28" s="21">
        <v>20548858.719999999</v>
      </c>
      <c r="H28" s="21">
        <v>4706592.8</v>
      </c>
    </row>
    <row r="29" spans="1:8" x14ac:dyDescent="0.2">
      <c r="A29" s="19" t="s">
        <v>33</v>
      </c>
      <c r="B29" s="20"/>
      <c r="C29" s="21">
        <v>3855725.22</v>
      </c>
      <c r="D29" s="21">
        <v>162367.39000000001</v>
      </c>
      <c r="E29" s="21">
        <v>4018092.61</v>
      </c>
      <c r="F29" s="21">
        <v>3542092.79</v>
      </c>
      <c r="G29" s="21">
        <v>3128355.78</v>
      </c>
      <c r="H29" s="21">
        <v>475999.82</v>
      </c>
    </row>
    <row r="30" spans="1:8" x14ac:dyDescent="0.2">
      <c r="A30" s="19" t="s">
        <v>34</v>
      </c>
      <c r="B30" s="20"/>
      <c r="C30" s="21">
        <v>2899518.03</v>
      </c>
      <c r="D30" s="21">
        <v>-232321.86</v>
      </c>
      <c r="E30" s="21">
        <v>2667196.17</v>
      </c>
      <c r="F30" s="21">
        <v>2539986.42</v>
      </c>
      <c r="G30" s="21">
        <v>2449868.59</v>
      </c>
      <c r="H30" s="21">
        <v>127209.75</v>
      </c>
    </row>
    <row r="31" spans="1:8" x14ac:dyDescent="0.2">
      <c r="A31" s="19" t="s">
        <v>35</v>
      </c>
      <c r="B31" s="20"/>
      <c r="C31" s="21">
        <v>2926595.2</v>
      </c>
      <c r="D31" s="21">
        <v>-618041.84</v>
      </c>
      <c r="E31" s="21">
        <v>2308553.36</v>
      </c>
      <c r="F31" s="21">
        <v>2076172.62</v>
      </c>
      <c r="G31" s="21">
        <v>1957443.72</v>
      </c>
      <c r="H31" s="21">
        <v>232380.74</v>
      </c>
    </row>
    <row r="32" spans="1:8" x14ac:dyDescent="0.2">
      <c r="A32" s="19" t="s">
        <v>36</v>
      </c>
      <c r="B32" s="20"/>
      <c r="C32" s="21">
        <v>855173.62</v>
      </c>
      <c r="D32" s="21">
        <v>-428018.75</v>
      </c>
      <c r="E32" s="21">
        <v>427154.87</v>
      </c>
      <c r="F32" s="21">
        <v>321286.94</v>
      </c>
      <c r="G32" s="21">
        <v>307277.23</v>
      </c>
      <c r="H32" s="21">
        <v>105867.93</v>
      </c>
    </row>
    <row r="33" spans="1:8" x14ac:dyDescent="0.2">
      <c r="A33" s="19" t="s">
        <v>37</v>
      </c>
      <c r="B33" s="20"/>
      <c r="C33" s="21">
        <v>7642412.2599999998</v>
      </c>
      <c r="D33" s="21">
        <v>697077.21</v>
      </c>
      <c r="E33" s="21">
        <v>8339489.4699999997</v>
      </c>
      <c r="F33" s="21">
        <v>6832713.1299999999</v>
      </c>
      <c r="G33" s="21">
        <v>5734001.1200000001</v>
      </c>
      <c r="H33" s="21">
        <v>1506776.34</v>
      </c>
    </row>
    <row r="34" spans="1:8" x14ac:dyDescent="0.2">
      <c r="A34" s="19" t="s">
        <v>38</v>
      </c>
      <c r="B34" s="20"/>
      <c r="C34" s="21">
        <v>3920644.92</v>
      </c>
      <c r="D34" s="21">
        <v>-786908.95</v>
      </c>
      <c r="E34" s="21">
        <v>3133735.97</v>
      </c>
      <c r="F34" s="21">
        <v>2823169.47</v>
      </c>
      <c r="G34" s="21">
        <v>2633733.06</v>
      </c>
      <c r="H34" s="21">
        <v>310566.5</v>
      </c>
    </row>
    <row r="35" spans="1:8" x14ac:dyDescent="0.2">
      <c r="A35" s="19" t="s">
        <v>39</v>
      </c>
      <c r="B35" s="20"/>
      <c r="C35" s="21">
        <v>17663681.010000002</v>
      </c>
      <c r="D35" s="21">
        <v>33323844.23</v>
      </c>
      <c r="E35" s="21">
        <v>50987525.240000002</v>
      </c>
      <c r="F35" s="21">
        <v>44786010.729999997</v>
      </c>
      <c r="G35" s="21">
        <v>24748526.34</v>
      </c>
      <c r="H35" s="21">
        <v>6201514.5099999998</v>
      </c>
    </row>
    <row r="36" spans="1:8" x14ac:dyDescent="0.2">
      <c r="A36" s="19" t="s">
        <v>40</v>
      </c>
      <c r="B36" s="20"/>
      <c r="C36" s="21">
        <v>6977881.9199999999</v>
      </c>
      <c r="D36" s="21">
        <v>1529540.93</v>
      </c>
      <c r="E36" s="21">
        <v>8507422.8499999996</v>
      </c>
      <c r="F36" s="21">
        <v>8151152.54</v>
      </c>
      <c r="G36" s="21">
        <v>7854072.7800000003</v>
      </c>
      <c r="H36" s="21">
        <v>356270.31</v>
      </c>
    </row>
    <row r="37" spans="1:8" x14ac:dyDescent="0.2">
      <c r="A37" s="19" t="s">
        <v>41</v>
      </c>
      <c r="B37" s="20"/>
      <c r="C37" s="21">
        <v>3130971.97</v>
      </c>
      <c r="D37" s="21">
        <v>-642642.87</v>
      </c>
      <c r="E37" s="21">
        <v>2488329.1</v>
      </c>
      <c r="F37" s="21">
        <v>2260898.2799999998</v>
      </c>
      <c r="G37" s="21">
        <v>2211198.75</v>
      </c>
      <c r="H37" s="21">
        <v>227430.82</v>
      </c>
    </row>
    <row r="38" spans="1:8" x14ac:dyDescent="0.2">
      <c r="A38" s="19" t="s">
        <v>42</v>
      </c>
      <c r="B38" s="20"/>
      <c r="C38" s="21">
        <v>5108332.55</v>
      </c>
      <c r="D38" s="21">
        <v>509537.44</v>
      </c>
      <c r="E38" s="21">
        <v>5617869.9900000002</v>
      </c>
      <c r="F38" s="21">
        <v>5080835.3899999997</v>
      </c>
      <c r="G38" s="21">
        <v>4860470.1900000004</v>
      </c>
      <c r="H38" s="21">
        <v>537034.6</v>
      </c>
    </row>
    <row r="39" spans="1:8" x14ac:dyDescent="0.2">
      <c r="A39" s="19" t="s">
        <v>43</v>
      </c>
      <c r="B39" s="20"/>
      <c r="C39" s="21">
        <v>2539041.37</v>
      </c>
      <c r="D39" s="21">
        <v>309583.74</v>
      </c>
      <c r="E39" s="21">
        <v>2848625.11</v>
      </c>
      <c r="F39" s="21">
        <v>2470827.6</v>
      </c>
      <c r="G39" s="21">
        <v>2291034.81</v>
      </c>
      <c r="H39" s="21">
        <v>377797.51</v>
      </c>
    </row>
    <row r="40" spans="1:8" x14ac:dyDescent="0.2">
      <c r="A40" s="19" t="s">
        <v>44</v>
      </c>
      <c r="B40" s="20"/>
      <c r="C40" s="21">
        <v>11425303.880000001</v>
      </c>
      <c r="D40" s="21">
        <v>10276310.439999999</v>
      </c>
      <c r="E40" s="21">
        <v>21701614.32</v>
      </c>
      <c r="F40" s="21">
        <v>16914919.620000001</v>
      </c>
      <c r="G40" s="21">
        <v>16224216.390000001</v>
      </c>
      <c r="H40" s="21">
        <v>4786694.7</v>
      </c>
    </row>
    <row r="41" spans="1:8" x14ac:dyDescent="0.2">
      <c r="A41" s="19" t="s">
        <v>45</v>
      </c>
      <c r="B41" s="20"/>
      <c r="C41" s="21">
        <v>2733178.99</v>
      </c>
      <c r="D41" s="21">
        <v>-698977.39</v>
      </c>
      <c r="E41" s="21">
        <v>2034201.6000000001</v>
      </c>
      <c r="F41" s="21">
        <v>1923066.47</v>
      </c>
      <c r="G41" s="21">
        <v>1849458.64</v>
      </c>
      <c r="H41" s="21">
        <v>111135.13</v>
      </c>
    </row>
    <row r="42" spans="1:8" x14ac:dyDescent="0.2">
      <c r="A42" s="19" t="s">
        <v>46</v>
      </c>
      <c r="B42" s="20"/>
      <c r="C42" s="21">
        <v>2366366.81</v>
      </c>
      <c r="D42" s="21">
        <v>-730398.96</v>
      </c>
      <c r="E42" s="21">
        <v>1635967.85</v>
      </c>
      <c r="F42" s="21">
        <v>1510719.03</v>
      </c>
      <c r="G42" s="21">
        <v>1462827.17</v>
      </c>
      <c r="H42" s="21">
        <v>125248.82</v>
      </c>
    </row>
    <row r="43" spans="1:8" x14ac:dyDescent="0.2">
      <c r="A43" s="19" t="s">
        <v>47</v>
      </c>
      <c r="B43" s="20"/>
      <c r="C43" s="21">
        <v>1952567.56</v>
      </c>
      <c r="D43" s="21">
        <v>-142497.65</v>
      </c>
      <c r="E43" s="21">
        <v>1810069.91</v>
      </c>
      <c r="F43" s="21">
        <v>1516814.61</v>
      </c>
      <c r="G43" s="21">
        <v>1366118.04</v>
      </c>
      <c r="H43" s="21">
        <v>293255.3</v>
      </c>
    </row>
    <row r="44" spans="1:8" x14ac:dyDescent="0.2">
      <c r="A44" s="19" t="s">
        <v>48</v>
      </c>
      <c r="B44" s="20"/>
      <c r="C44" s="21">
        <v>6183908.2599999998</v>
      </c>
      <c r="D44" s="21">
        <v>-1628214.41</v>
      </c>
      <c r="E44" s="21">
        <v>4555693.8499999996</v>
      </c>
      <c r="F44" s="21">
        <v>3908400.52</v>
      </c>
      <c r="G44" s="21">
        <v>3276047.82</v>
      </c>
      <c r="H44" s="21">
        <v>647293.32999999996</v>
      </c>
    </row>
    <row r="45" spans="1:8" x14ac:dyDescent="0.2">
      <c r="A45" s="19" t="s">
        <v>49</v>
      </c>
      <c r="B45" s="20"/>
      <c r="C45" s="21">
        <v>6831285.5199999996</v>
      </c>
      <c r="D45" s="21">
        <v>5975065.2300000004</v>
      </c>
      <c r="E45" s="21">
        <v>12806350.75</v>
      </c>
      <c r="F45" s="21">
        <v>11957501</v>
      </c>
      <c r="G45" s="21">
        <v>11867151.619999999</v>
      </c>
      <c r="H45" s="21">
        <v>848849.75</v>
      </c>
    </row>
    <row r="46" spans="1:8" x14ac:dyDescent="0.2">
      <c r="A46" s="19" t="s">
        <v>50</v>
      </c>
      <c r="B46" s="20"/>
      <c r="C46" s="21">
        <v>6429627.4800000004</v>
      </c>
      <c r="D46" s="21">
        <v>1727902.3</v>
      </c>
      <c r="E46" s="21">
        <v>8157529.7800000003</v>
      </c>
      <c r="F46" s="21">
        <v>7417531.2400000002</v>
      </c>
      <c r="G46" s="21">
        <v>7211386.2699999996</v>
      </c>
      <c r="H46" s="21">
        <v>739998.54</v>
      </c>
    </row>
    <row r="47" spans="1:8" x14ac:dyDescent="0.2">
      <c r="A47" s="19" t="s">
        <v>51</v>
      </c>
      <c r="B47" s="20"/>
      <c r="C47" s="21">
        <v>752885.66</v>
      </c>
      <c r="D47" s="21">
        <v>-134757.51999999999</v>
      </c>
      <c r="E47" s="21">
        <v>618128.14</v>
      </c>
      <c r="F47" s="21">
        <v>540879.06000000006</v>
      </c>
      <c r="G47" s="21">
        <v>520146.98</v>
      </c>
      <c r="H47" s="21">
        <v>77249.08</v>
      </c>
    </row>
    <row r="48" spans="1:8" x14ac:dyDescent="0.2">
      <c r="A48" s="19" t="s">
        <v>52</v>
      </c>
      <c r="B48" s="20"/>
      <c r="C48" s="21">
        <v>5466320.1600000001</v>
      </c>
      <c r="D48" s="21">
        <v>943170.93</v>
      </c>
      <c r="E48" s="21">
        <v>6409491.0899999999</v>
      </c>
      <c r="F48" s="21">
        <v>6094958.2199999997</v>
      </c>
      <c r="G48" s="21">
        <v>5517724.8600000003</v>
      </c>
      <c r="H48" s="21">
        <v>314532.87</v>
      </c>
    </row>
    <row r="49" spans="1:8" x14ac:dyDescent="0.2">
      <c r="A49" s="19" t="s">
        <v>53</v>
      </c>
      <c r="B49" s="20"/>
      <c r="C49" s="21">
        <v>1895213.45</v>
      </c>
      <c r="D49" s="21">
        <v>670852.86</v>
      </c>
      <c r="E49" s="21">
        <v>2566066.31</v>
      </c>
      <c r="F49" s="21">
        <v>2418411.02</v>
      </c>
      <c r="G49" s="21">
        <v>2307634.5499999998</v>
      </c>
      <c r="H49" s="21">
        <v>147655.29</v>
      </c>
    </row>
    <row r="50" spans="1:8" x14ac:dyDescent="0.2">
      <c r="A50" s="19" t="s">
        <v>54</v>
      </c>
      <c r="B50" s="20"/>
      <c r="C50" s="21">
        <v>2956260.66</v>
      </c>
      <c r="D50" s="21">
        <v>1865466.39</v>
      </c>
      <c r="E50" s="21">
        <v>4821727.05</v>
      </c>
      <c r="F50" s="21">
        <v>3831850.63</v>
      </c>
      <c r="G50" s="21">
        <v>3222926.67</v>
      </c>
      <c r="H50" s="21">
        <v>989876.42</v>
      </c>
    </row>
    <row r="51" spans="1:8" x14ac:dyDescent="0.2">
      <c r="A51" s="19" t="s">
        <v>55</v>
      </c>
      <c r="B51" s="20"/>
      <c r="C51" s="21">
        <v>99487656.879999995</v>
      </c>
      <c r="D51" s="21">
        <v>22713173.559999999</v>
      </c>
      <c r="E51" s="21">
        <v>122200830.44</v>
      </c>
      <c r="F51" s="21">
        <v>110664873.3</v>
      </c>
      <c r="G51" s="21">
        <v>108708619.09</v>
      </c>
      <c r="H51" s="21">
        <v>11535957.140000001</v>
      </c>
    </row>
    <row r="52" spans="1:8" x14ac:dyDescent="0.2">
      <c r="A52" s="19" t="s">
        <v>56</v>
      </c>
      <c r="B52" s="20"/>
      <c r="C52" s="21">
        <v>16265662.49</v>
      </c>
      <c r="D52" s="21">
        <v>-5925709.4299999997</v>
      </c>
      <c r="E52" s="21">
        <v>10339953.060000001</v>
      </c>
      <c r="F52" s="21">
        <v>10064906.880000001</v>
      </c>
      <c r="G52" s="21">
        <v>9914024.2599999998</v>
      </c>
      <c r="H52" s="21">
        <v>275046.18</v>
      </c>
    </row>
    <row r="53" spans="1:8" x14ac:dyDescent="0.2">
      <c r="A53" s="19" t="s">
        <v>57</v>
      </c>
      <c r="B53" s="20"/>
      <c r="C53" s="21">
        <v>2070357.48</v>
      </c>
      <c r="D53" s="21">
        <v>-1085162.46</v>
      </c>
      <c r="E53" s="21">
        <v>985195.02</v>
      </c>
      <c r="F53" s="21">
        <v>876705.32</v>
      </c>
      <c r="G53" s="21">
        <v>868743.08</v>
      </c>
      <c r="H53" s="21">
        <v>108489.7</v>
      </c>
    </row>
    <row r="54" spans="1:8" x14ac:dyDescent="0.2">
      <c r="A54" s="19" t="s">
        <v>58</v>
      </c>
      <c r="B54" s="20"/>
      <c r="C54" s="21">
        <v>972690.89</v>
      </c>
      <c r="D54" s="21">
        <v>-725348.78</v>
      </c>
      <c r="E54" s="21">
        <v>247342.11</v>
      </c>
      <c r="F54" s="21">
        <v>206312.78</v>
      </c>
      <c r="G54" s="21">
        <v>182180.95</v>
      </c>
      <c r="H54" s="21">
        <v>41029.33</v>
      </c>
    </row>
    <row r="55" spans="1:8" x14ac:dyDescent="0.2">
      <c r="A55" s="19" t="s">
        <v>59</v>
      </c>
      <c r="B55" s="20"/>
      <c r="C55" s="21">
        <v>6348014.5499999998</v>
      </c>
      <c r="D55" s="21">
        <v>-892128.3</v>
      </c>
      <c r="E55" s="21">
        <v>5455886.25</v>
      </c>
      <c r="F55" s="21">
        <v>5337611.0999999996</v>
      </c>
      <c r="G55" s="21">
        <v>5262721.76</v>
      </c>
      <c r="H55" s="21">
        <v>118275.15</v>
      </c>
    </row>
    <row r="56" spans="1:8" x14ac:dyDescent="0.2">
      <c r="A56" s="19" t="s">
        <v>60</v>
      </c>
      <c r="B56" s="20"/>
      <c r="C56" s="21">
        <v>2178938.5699999998</v>
      </c>
      <c r="D56" s="21">
        <v>-882619.39</v>
      </c>
      <c r="E56" s="21">
        <v>1296319.18</v>
      </c>
      <c r="F56" s="21">
        <v>1254438.01</v>
      </c>
      <c r="G56" s="21">
        <v>1197751.3600000001</v>
      </c>
      <c r="H56" s="21">
        <v>41881.17</v>
      </c>
    </row>
    <row r="57" spans="1:8" x14ac:dyDescent="0.2">
      <c r="A57" s="19" t="s">
        <v>61</v>
      </c>
      <c r="B57" s="20"/>
      <c r="C57" s="21">
        <v>2370093.4500000002</v>
      </c>
      <c r="D57" s="21">
        <v>-1798663.31</v>
      </c>
      <c r="E57" s="21">
        <v>571430.14</v>
      </c>
      <c r="F57" s="21">
        <v>571430.14</v>
      </c>
      <c r="G57" s="21">
        <v>571430.14</v>
      </c>
      <c r="H57" s="21">
        <v>0</v>
      </c>
    </row>
    <row r="58" spans="1:8" x14ac:dyDescent="0.2">
      <c r="A58" s="19" t="s">
        <v>62</v>
      </c>
      <c r="B58" s="20"/>
      <c r="C58" s="21">
        <v>112758999.58</v>
      </c>
      <c r="D58" s="21">
        <v>50142252.810000002</v>
      </c>
      <c r="E58" s="21">
        <v>162901252.38999999</v>
      </c>
      <c r="F58" s="21">
        <v>122913185.5</v>
      </c>
      <c r="G58" s="21">
        <v>112506943.66</v>
      </c>
      <c r="H58" s="21">
        <v>39988066.890000001</v>
      </c>
    </row>
    <row r="59" spans="1:8" x14ac:dyDescent="0.2">
      <c r="A59" s="19" t="s">
        <v>63</v>
      </c>
      <c r="B59" s="20"/>
      <c r="C59" s="21">
        <v>5390287.3799999999</v>
      </c>
      <c r="D59" s="21">
        <v>-1463085.02</v>
      </c>
      <c r="E59" s="21">
        <v>3927202.36</v>
      </c>
      <c r="F59" s="21">
        <v>3770051.22</v>
      </c>
      <c r="G59" s="21">
        <v>3739068.07</v>
      </c>
      <c r="H59" s="21">
        <v>157151.14000000001</v>
      </c>
    </row>
    <row r="60" spans="1:8" x14ac:dyDescent="0.2">
      <c r="A60" s="19" t="s">
        <v>64</v>
      </c>
      <c r="B60" s="20"/>
      <c r="C60" s="21">
        <v>1741395.02</v>
      </c>
      <c r="D60" s="21">
        <v>-683143.95</v>
      </c>
      <c r="E60" s="21">
        <v>1058251.07</v>
      </c>
      <c r="F60" s="21">
        <v>738227.67</v>
      </c>
      <c r="G60" s="21">
        <v>678571.27</v>
      </c>
      <c r="H60" s="21">
        <v>320023.40000000002</v>
      </c>
    </row>
    <row r="61" spans="1:8" x14ac:dyDescent="0.2">
      <c r="A61" s="19" t="s">
        <v>65</v>
      </c>
      <c r="B61" s="20"/>
      <c r="C61" s="21">
        <v>1405734.48</v>
      </c>
      <c r="D61" s="21">
        <v>-365633.88</v>
      </c>
      <c r="E61" s="21">
        <v>1040100.6</v>
      </c>
      <c r="F61" s="21">
        <v>996736.77</v>
      </c>
      <c r="G61" s="21">
        <v>951496.73</v>
      </c>
      <c r="H61" s="21">
        <v>43363.83</v>
      </c>
    </row>
    <row r="62" spans="1:8" x14ac:dyDescent="0.2">
      <c r="A62" s="19"/>
      <c r="B62" s="20"/>
      <c r="C62" s="21"/>
      <c r="D62" s="21"/>
      <c r="E62" s="21"/>
      <c r="F62" s="21"/>
      <c r="G62" s="21"/>
      <c r="H62" s="21"/>
    </row>
    <row r="63" spans="1:8" x14ac:dyDescent="0.2">
      <c r="A63" s="19"/>
      <c r="B63" s="22"/>
      <c r="C63" s="23"/>
      <c r="D63" s="23"/>
      <c r="E63" s="23"/>
      <c r="F63" s="23"/>
      <c r="G63" s="23"/>
      <c r="H63" s="23"/>
    </row>
    <row r="64" spans="1:8" x14ac:dyDescent="0.2">
      <c r="A64" s="24"/>
      <c r="B64" s="25" t="s">
        <v>66</v>
      </c>
      <c r="C64" s="26">
        <v>614900221.34000003</v>
      </c>
      <c r="D64" s="26">
        <v>167554532.34999999</v>
      </c>
      <c r="E64" s="26">
        <v>782454753.69000006</v>
      </c>
      <c r="F64" s="26">
        <v>689856667.80999994</v>
      </c>
      <c r="G64" s="26">
        <v>617677032.32000005</v>
      </c>
      <c r="H64" s="26">
        <v>92598085.879999995</v>
      </c>
    </row>
    <row r="67" spans="1:8" ht="45" customHeight="1" x14ac:dyDescent="0.2">
      <c r="A67" s="1" t="s">
        <v>67</v>
      </c>
      <c r="B67" s="2"/>
      <c r="C67" s="2"/>
      <c r="D67" s="2"/>
      <c r="E67" s="2"/>
      <c r="F67" s="2"/>
      <c r="G67" s="2"/>
      <c r="H67" s="3"/>
    </row>
    <row r="69" spans="1:8" x14ac:dyDescent="0.2">
      <c r="A69" s="6" t="s">
        <v>1</v>
      </c>
      <c r="B69" s="7"/>
      <c r="C69" s="1" t="s">
        <v>2</v>
      </c>
      <c r="D69" s="2"/>
      <c r="E69" s="2"/>
      <c r="F69" s="2"/>
      <c r="G69" s="3"/>
      <c r="H69" s="8" t="s">
        <v>3</v>
      </c>
    </row>
    <row r="70" spans="1:8" ht="20.399999999999999" x14ac:dyDescent="0.2">
      <c r="A70" s="9"/>
      <c r="B70" s="10"/>
      <c r="C70" s="11" t="s">
        <v>4</v>
      </c>
      <c r="D70" s="11" t="s">
        <v>5</v>
      </c>
      <c r="E70" s="11" t="s">
        <v>6</v>
      </c>
      <c r="F70" s="11" t="s">
        <v>7</v>
      </c>
      <c r="G70" s="11" t="s">
        <v>8</v>
      </c>
      <c r="H70" s="12"/>
    </row>
    <row r="71" spans="1:8" x14ac:dyDescent="0.2">
      <c r="A71" s="13"/>
      <c r="B71" s="14"/>
      <c r="C71" s="15">
        <v>1</v>
      </c>
      <c r="D71" s="15">
        <v>2</v>
      </c>
      <c r="E71" s="15" t="s">
        <v>9</v>
      </c>
      <c r="F71" s="15">
        <v>4</v>
      </c>
      <c r="G71" s="15">
        <v>5</v>
      </c>
      <c r="H71" s="15" t="s">
        <v>10</v>
      </c>
    </row>
    <row r="72" spans="1:8" x14ac:dyDescent="0.2">
      <c r="A72" s="16"/>
      <c r="B72" s="27"/>
      <c r="C72" s="28"/>
      <c r="D72" s="28"/>
      <c r="E72" s="28"/>
      <c r="F72" s="28"/>
      <c r="G72" s="28"/>
      <c r="H72" s="28"/>
    </row>
    <row r="73" spans="1:8" x14ac:dyDescent="0.2">
      <c r="A73" s="19" t="s">
        <v>68</v>
      </c>
      <c r="B73" s="29"/>
      <c r="C73" s="30">
        <v>0</v>
      </c>
      <c r="D73" s="30">
        <v>0</v>
      </c>
      <c r="E73" s="30">
        <f>C73+D73</f>
        <v>0</v>
      </c>
      <c r="F73" s="30">
        <v>0</v>
      </c>
      <c r="G73" s="30">
        <v>0</v>
      </c>
      <c r="H73" s="30">
        <f>E73-F73</f>
        <v>0</v>
      </c>
    </row>
    <row r="74" spans="1:8" x14ac:dyDescent="0.2">
      <c r="A74" s="19" t="s">
        <v>69</v>
      </c>
      <c r="B74" s="29"/>
      <c r="C74" s="30">
        <v>0</v>
      </c>
      <c r="D74" s="30">
        <v>0</v>
      </c>
      <c r="E74" s="30">
        <f t="shared" ref="E74:E76" si="0">C74+D74</f>
        <v>0</v>
      </c>
      <c r="F74" s="30">
        <v>0</v>
      </c>
      <c r="G74" s="30">
        <v>0</v>
      </c>
      <c r="H74" s="30">
        <f t="shared" ref="H74:H76" si="1">E74-F74</f>
        <v>0</v>
      </c>
    </row>
    <row r="75" spans="1:8" x14ac:dyDescent="0.2">
      <c r="A75" s="19" t="s">
        <v>70</v>
      </c>
      <c r="B75" s="29"/>
      <c r="C75" s="30">
        <v>0</v>
      </c>
      <c r="D75" s="30">
        <v>0</v>
      </c>
      <c r="E75" s="30">
        <f t="shared" si="0"/>
        <v>0</v>
      </c>
      <c r="F75" s="30">
        <v>0</v>
      </c>
      <c r="G75" s="30">
        <v>0</v>
      </c>
      <c r="H75" s="30">
        <f t="shared" si="1"/>
        <v>0</v>
      </c>
    </row>
    <row r="76" spans="1:8" x14ac:dyDescent="0.2">
      <c r="A76" s="19" t="s">
        <v>71</v>
      </c>
      <c r="B76" s="29"/>
      <c r="C76" s="30">
        <v>0</v>
      </c>
      <c r="D76" s="30">
        <v>0</v>
      </c>
      <c r="E76" s="30">
        <f t="shared" si="0"/>
        <v>0</v>
      </c>
      <c r="F76" s="30">
        <v>0</v>
      </c>
      <c r="G76" s="30">
        <v>0</v>
      </c>
      <c r="H76" s="30">
        <f t="shared" si="1"/>
        <v>0</v>
      </c>
    </row>
    <row r="77" spans="1:8" x14ac:dyDescent="0.2">
      <c r="A77" s="19"/>
      <c r="B77" s="29"/>
      <c r="C77" s="31"/>
      <c r="D77" s="31"/>
      <c r="E77" s="31"/>
      <c r="F77" s="31"/>
      <c r="G77" s="31"/>
      <c r="H77" s="31"/>
    </row>
    <row r="78" spans="1:8" x14ac:dyDescent="0.2">
      <c r="A78" s="24"/>
      <c r="B78" s="25" t="s">
        <v>66</v>
      </c>
      <c r="C78" s="26">
        <f>SUM(C73:C77)</f>
        <v>0</v>
      </c>
      <c r="D78" s="26">
        <f>SUM(D73:D77)</f>
        <v>0</v>
      </c>
      <c r="E78" s="26">
        <f>SUM(E73:E76)</f>
        <v>0</v>
      </c>
      <c r="F78" s="26">
        <f>SUM(F73:F76)</f>
        <v>0</v>
      </c>
      <c r="G78" s="26">
        <f>SUM(G73:G76)</f>
        <v>0</v>
      </c>
      <c r="H78" s="26">
        <f>SUM(H73:H76)</f>
        <v>0</v>
      </c>
    </row>
    <row r="81" spans="1:8" ht="45" customHeight="1" x14ac:dyDescent="0.2">
      <c r="A81" s="1" t="s">
        <v>72</v>
      </c>
      <c r="B81" s="2"/>
      <c r="C81" s="2"/>
      <c r="D81" s="2"/>
      <c r="E81" s="2"/>
      <c r="F81" s="2"/>
      <c r="G81" s="2"/>
      <c r="H81" s="3"/>
    </row>
    <row r="82" spans="1:8" x14ac:dyDescent="0.2">
      <c r="A82" s="6" t="s">
        <v>1</v>
      </c>
      <c r="B82" s="7"/>
      <c r="C82" s="1" t="s">
        <v>2</v>
      </c>
      <c r="D82" s="2"/>
      <c r="E82" s="2"/>
      <c r="F82" s="2"/>
      <c r="G82" s="3"/>
      <c r="H82" s="8" t="s">
        <v>3</v>
      </c>
    </row>
    <row r="83" spans="1:8" ht="20.399999999999999" x14ac:dyDescent="0.2">
      <c r="A83" s="9"/>
      <c r="B83" s="10"/>
      <c r="C83" s="11" t="s">
        <v>4</v>
      </c>
      <c r="D83" s="11" t="s">
        <v>5</v>
      </c>
      <c r="E83" s="11" t="s">
        <v>6</v>
      </c>
      <c r="F83" s="11" t="s">
        <v>7</v>
      </c>
      <c r="G83" s="11" t="s">
        <v>8</v>
      </c>
      <c r="H83" s="12"/>
    </row>
    <row r="84" spans="1:8" x14ac:dyDescent="0.2">
      <c r="A84" s="13"/>
      <c r="B84" s="14"/>
      <c r="C84" s="15">
        <v>1</v>
      </c>
      <c r="D84" s="15">
        <v>2</v>
      </c>
      <c r="E84" s="15" t="s">
        <v>9</v>
      </c>
      <c r="F84" s="15">
        <v>4</v>
      </c>
      <c r="G84" s="15">
        <v>5</v>
      </c>
      <c r="H84" s="15" t="s">
        <v>10</v>
      </c>
    </row>
    <row r="85" spans="1:8" x14ac:dyDescent="0.2">
      <c r="A85" s="16"/>
      <c r="B85" s="27"/>
      <c r="C85" s="28"/>
      <c r="D85" s="28"/>
      <c r="E85" s="28"/>
      <c r="F85" s="28"/>
      <c r="G85" s="28"/>
      <c r="H85" s="28"/>
    </row>
    <row r="86" spans="1:8" ht="20.399999999999999" x14ac:dyDescent="0.2">
      <c r="A86" s="19"/>
      <c r="B86" s="32" t="s">
        <v>73</v>
      </c>
      <c r="C86" s="30">
        <v>0</v>
      </c>
      <c r="D86" s="30">
        <v>0</v>
      </c>
      <c r="E86" s="30">
        <f>C86+D86</f>
        <v>0</v>
      </c>
      <c r="F86" s="30">
        <v>0</v>
      </c>
      <c r="G86" s="30">
        <v>0</v>
      </c>
      <c r="H86" s="30">
        <f>E86-F86</f>
        <v>0</v>
      </c>
    </row>
    <row r="87" spans="1:8" x14ac:dyDescent="0.2">
      <c r="A87" s="19"/>
      <c r="B87" s="32"/>
      <c r="C87" s="30"/>
      <c r="D87" s="30"/>
      <c r="E87" s="30"/>
      <c r="F87" s="30"/>
      <c r="G87" s="30"/>
      <c r="H87" s="30"/>
    </row>
    <row r="88" spans="1:8" x14ac:dyDescent="0.2">
      <c r="A88" s="19"/>
      <c r="B88" s="32" t="s">
        <v>74</v>
      </c>
      <c r="C88" s="30">
        <v>0</v>
      </c>
      <c r="D88" s="30">
        <v>0</v>
      </c>
      <c r="E88" s="30">
        <f>C88+D88</f>
        <v>0</v>
      </c>
      <c r="F88" s="30">
        <v>0</v>
      </c>
      <c r="G88" s="30">
        <v>0</v>
      </c>
      <c r="H88" s="30">
        <f>E88-F88</f>
        <v>0</v>
      </c>
    </row>
    <row r="89" spans="1:8" x14ac:dyDescent="0.2">
      <c r="A89" s="19"/>
      <c r="B89" s="32"/>
      <c r="C89" s="30"/>
      <c r="D89" s="30"/>
      <c r="E89" s="30"/>
      <c r="F89" s="30"/>
      <c r="G89" s="30"/>
      <c r="H89" s="30"/>
    </row>
    <row r="90" spans="1:8" ht="20.399999999999999" x14ac:dyDescent="0.2">
      <c r="A90" s="19"/>
      <c r="B90" s="32" t="s">
        <v>75</v>
      </c>
      <c r="C90" s="30">
        <v>0</v>
      </c>
      <c r="D90" s="30">
        <v>0</v>
      </c>
      <c r="E90" s="30">
        <f>C90+D90</f>
        <v>0</v>
      </c>
      <c r="F90" s="30">
        <v>0</v>
      </c>
      <c r="G90" s="30">
        <v>0</v>
      </c>
      <c r="H90" s="30">
        <f>E90-F90</f>
        <v>0</v>
      </c>
    </row>
    <row r="91" spans="1:8" x14ac:dyDescent="0.2">
      <c r="A91" s="19"/>
      <c r="B91" s="32"/>
      <c r="C91" s="30"/>
      <c r="D91" s="30"/>
      <c r="E91" s="30"/>
      <c r="F91" s="30"/>
      <c r="G91" s="30"/>
      <c r="H91" s="30"/>
    </row>
    <row r="92" spans="1:8" ht="20.399999999999999" x14ac:dyDescent="0.2">
      <c r="A92" s="19"/>
      <c r="B92" s="32" t="s">
        <v>76</v>
      </c>
      <c r="C92" s="30">
        <v>0</v>
      </c>
      <c r="D92" s="30">
        <v>0</v>
      </c>
      <c r="E92" s="30">
        <f>C92+D92</f>
        <v>0</v>
      </c>
      <c r="F92" s="30">
        <v>0</v>
      </c>
      <c r="G92" s="30">
        <v>0</v>
      </c>
      <c r="H92" s="30">
        <f>E92-F92</f>
        <v>0</v>
      </c>
    </row>
    <row r="93" spans="1:8" x14ac:dyDescent="0.2">
      <c r="A93" s="19"/>
      <c r="B93" s="32"/>
      <c r="C93" s="30"/>
      <c r="D93" s="30"/>
      <c r="E93" s="30"/>
      <c r="F93" s="30"/>
      <c r="G93" s="30"/>
      <c r="H93" s="30"/>
    </row>
    <row r="94" spans="1:8" ht="20.399999999999999" x14ac:dyDescent="0.2">
      <c r="A94" s="19"/>
      <c r="B94" s="32" t="s">
        <v>77</v>
      </c>
      <c r="C94" s="30">
        <v>0</v>
      </c>
      <c r="D94" s="30">
        <v>0</v>
      </c>
      <c r="E94" s="30">
        <f>C94+D94</f>
        <v>0</v>
      </c>
      <c r="F94" s="30">
        <v>0</v>
      </c>
      <c r="G94" s="30">
        <v>0</v>
      </c>
      <c r="H94" s="30">
        <f>E94-F94</f>
        <v>0</v>
      </c>
    </row>
    <row r="95" spans="1:8" x14ac:dyDescent="0.2">
      <c r="A95" s="19"/>
      <c r="B95" s="32"/>
      <c r="C95" s="30"/>
      <c r="D95" s="30"/>
      <c r="E95" s="30"/>
      <c r="F95" s="30"/>
      <c r="G95" s="30"/>
      <c r="H95" s="30"/>
    </row>
    <row r="96" spans="1:8" ht="20.399999999999999" x14ac:dyDescent="0.2">
      <c r="A96" s="19"/>
      <c r="B96" s="32" t="s">
        <v>78</v>
      </c>
      <c r="C96" s="30">
        <v>0</v>
      </c>
      <c r="D96" s="30">
        <v>0</v>
      </c>
      <c r="E96" s="30">
        <f>C96+D96</f>
        <v>0</v>
      </c>
      <c r="F96" s="30">
        <v>0</v>
      </c>
      <c r="G96" s="30">
        <v>0</v>
      </c>
      <c r="H96" s="30">
        <f>E96-F96</f>
        <v>0</v>
      </c>
    </row>
    <row r="97" spans="1:8" x14ac:dyDescent="0.2">
      <c r="A97" s="19"/>
      <c r="B97" s="32"/>
      <c r="C97" s="30"/>
      <c r="D97" s="30"/>
      <c r="E97" s="30"/>
      <c r="F97" s="30"/>
      <c r="G97" s="30"/>
      <c r="H97" s="30"/>
    </row>
    <row r="98" spans="1:8" ht="20.399999999999999" x14ac:dyDescent="0.2">
      <c r="A98" s="19"/>
      <c r="B98" s="32" t="s">
        <v>79</v>
      </c>
      <c r="C98" s="30">
        <v>0</v>
      </c>
      <c r="D98" s="30">
        <v>0</v>
      </c>
      <c r="E98" s="30">
        <f>C98+D98</f>
        <v>0</v>
      </c>
      <c r="F98" s="30">
        <v>0</v>
      </c>
      <c r="G98" s="30">
        <v>0</v>
      </c>
      <c r="H98" s="30">
        <f>E98-F98</f>
        <v>0</v>
      </c>
    </row>
    <row r="99" spans="1:8" x14ac:dyDescent="0.2">
      <c r="A99" s="33"/>
      <c r="B99" s="34"/>
      <c r="C99" s="31"/>
      <c r="D99" s="31"/>
      <c r="E99" s="31"/>
      <c r="F99" s="31"/>
      <c r="G99" s="31"/>
      <c r="H99" s="31"/>
    </row>
    <row r="100" spans="1:8" x14ac:dyDescent="0.2">
      <c r="A100" s="24"/>
      <c r="B100" s="25" t="s">
        <v>66</v>
      </c>
      <c r="C100" s="26">
        <f t="shared" ref="C100:H100" si="2">SUM(C86:C98)</f>
        <v>0</v>
      </c>
      <c r="D100" s="26">
        <f t="shared" si="2"/>
        <v>0</v>
      </c>
      <c r="E100" s="26">
        <f t="shared" si="2"/>
        <v>0</v>
      </c>
      <c r="F100" s="26">
        <f t="shared" si="2"/>
        <v>0</v>
      </c>
      <c r="G100" s="26">
        <f t="shared" si="2"/>
        <v>0</v>
      </c>
      <c r="H100" s="26">
        <f t="shared" si="2"/>
        <v>0</v>
      </c>
    </row>
    <row r="102" spans="1:8" x14ac:dyDescent="0.2">
      <c r="A102" s="35" t="s">
        <v>80</v>
      </c>
    </row>
  </sheetData>
  <sheetProtection formatCells="0" formatColumns="0" formatRows="0" insertRows="0" deleteRows="0" autoFilter="0"/>
  <mergeCells count="12">
    <mergeCell ref="A81:H81"/>
    <mergeCell ref="A82:B84"/>
    <mergeCell ref="C82:G82"/>
    <mergeCell ref="H82:H83"/>
    <mergeCell ref="A1:H1"/>
    <mergeCell ref="A3:B5"/>
    <mergeCell ref="C3:G3"/>
    <mergeCell ref="H3:H4"/>
    <mergeCell ref="A67:H67"/>
    <mergeCell ref="A69:B71"/>
    <mergeCell ref="C69:G69"/>
    <mergeCell ref="H69:H70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66" orientation="portrait" r:id="rId1"/>
  <rowBreaks count="1" manualBreakCount="1"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dcterms:created xsi:type="dcterms:W3CDTF">2022-02-11T15:38:36Z</dcterms:created>
  <dcterms:modified xsi:type="dcterms:W3CDTF">2022-02-11T15:39:12Z</dcterms:modified>
</cp:coreProperties>
</file>